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/>
  <mc:AlternateContent xmlns:mc="http://schemas.openxmlformats.org/markup-compatibility/2006">
    <mc:Choice Requires="x15">
      <x15ac:absPath xmlns:x15ac="http://schemas.microsoft.com/office/spreadsheetml/2010/11/ac" url="/Users/hiroaki2/Documents/投資のお勉強/80_米国ETF/"/>
    </mc:Choice>
  </mc:AlternateContent>
  <xr:revisionPtr revIDLastSave="0" documentId="13_ncr:1_{0CEC5123-5C14-AB42-8C4F-D391700813F8}" xr6:coauthVersionLast="45" xr6:coauthVersionMax="45" xr10:uidLastSave="{00000000-0000-0000-0000-000000000000}"/>
  <bookViews>
    <workbookView xWindow="760" yWindow="460" windowWidth="24800" windowHeight="15540" activeTab="2" xr2:uid="{00000000-000D-0000-FFFF-FFFF00000000}"/>
  </bookViews>
  <sheets>
    <sheet name="ETF比較" sheetId="1" r:id="rId1"/>
    <sheet name="利回り" sheetId="7" r:id="rId2"/>
    <sheet name="円グラフ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7" l="1"/>
  <c r="B16" i="1"/>
</calcChain>
</file>

<file path=xl/sharedStrings.xml><?xml version="1.0" encoding="utf-8"?>
<sst xmlns="http://schemas.openxmlformats.org/spreadsheetml/2006/main" count="40" uniqueCount="25">
  <si>
    <t>VIG増配株</t>
  </si>
  <si>
    <t>VYM高配当</t>
  </si>
  <si>
    <t>HDV高配当</t>
  </si>
  <si>
    <t>SPYD REIT入る</t>
  </si>
  <si>
    <t>VTI</t>
  </si>
  <si>
    <t>金融</t>
  </si>
  <si>
    <t>テクノロジー</t>
  </si>
  <si>
    <t>資本財</t>
  </si>
  <si>
    <t>生活必需品</t>
  </si>
  <si>
    <t>消費財</t>
  </si>
  <si>
    <t>ヘルスケア</t>
  </si>
  <si>
    <t>エネルギー</t>
  </si>
  <si>
    <t>素材</t>
  </si>
  <si>
    <t>公益</t>
  </si>
  <si>
    <t>通信サービス</t>
  </si>
  <si>
    <t>経費率</t>
  </si>
  <si>
    <t>利回り</t>
  </si>
  <si>
    <t>割合</t>
  </si>
  <si>
    <t>合計利回り</t>
  </si>
  <si>
    <t>2019/8/13現在</t>
    <rPh sb="9" eb="11">
      <t xml:space="preserve">ゲンザイ </t>
    </rPh>
    <phoneticPr fontId="4"/>
  </si>
  <si>
    <t>VTI</t>
    <phoneticPr fontId="4"/>
  </si>
  <si>
    <t>VIG</t>
    <phoneticPr fontId="4"/>
  </si>
  <si>
    <t>VYM</t>
    <phoneticPr fontId="4"/>
  </si>
  <si>
    <t>HDV</t>
    <phoneticPr fontId="4"/>
  </si>
  <si>
    <t>SPYD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</si>
</sst>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>
    <font>
      <sz val="10"/>
      <color indexed="8"/>
      <name val="ヒラギノ角ゴ ProN W3"/>
    </font>
    <font>
      <sz val="12"/>
      <color indexed="8"/>
      <name val="ヒラギノ角ゴ ProN W3"/>
      <family val="2"/>
      <charset val="128"/>
    </font>
    <font>
      <sz val="10"/>
      <color indexed="8"/>
      <name val="ヒラギノ角ゴ ProN W6"/>
      <family val="2"/>
      <charset val="128"/>
    </font>
    <font>
      <outline/>
      <sz val="12"/>
      <color indexed="8"/>
      <name val="Times"/>
      <family val="1"/>
    </font>
    <font>
      <sz val="6"/>
      <name val="Tsukushi A Round Gothic 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 readingOrder="1"/>
    </xf>
    <xf numFmtId="0" fontId="0" fillId="0" borderId="6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vertical="top" wrapText="1"/>
    </xf>
    <xf numFmtId="176" fontId="0" fillId="0" borderId="4" xfId="0" applyNumberFormat="1" applyFont="1" applyBorder="1" applyAlignment="1">
      <alignment vertical="top" wrapText="1"/>
    </xf>
    <xf numFmtId="176" fontId="0" fillId="0" borderId="6" xfId="0" applyNumberFormat="1" applyFont="1" applyBorder="1" applyAlignment="1">
      <alignment vertical="top" wrapText="1"/>
    </xf>
    <xf numFmtId="176" fontId="0" fillId="0" borderId="7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FE2500"/>
      <rgbColor rgb="FFC24785"/>
      <rgbColor rgb="FF5F5F5F"/>
      <rgbColor rgb="FF22AEFE"/>
      <rgbColor rgb="FF73DD4D"/>
      <rgbColor rgb="FFF9C321"/>
      <rgbColor rgb="FFFE4221"/>
      <rgbColor rgb="FFFEFDC9"/>
      <rgbColor rgb="FFFFB3A5"/>
      <rgbColor rgb="FFFEFB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8217000000000001E-2"/>
          <c:y val="0.106667"/>
          <c:w val="0.92657900000000004"/>
          <c:h val="0.83583300000000005"/>
        </c:manualLayout>
      </c:layout>
      <c:lineChart>
        <c:grouping val="standard"/>
        <c:varyColors val="0"/>
        <c:ser>
          <c:idx val="0"/>
          <c:order val="0"/>
          <c:tx>
            <c:strRef>
              <c:f>ETF比較!$B$2</c:f>
              <c:strCache>
                <c:ptCount val="1"/>
                <c:pt idx="0">
                  <c:v>VIG増配株</c:v>
                </c:pt>
              </c:strCache>
            </c:strRef>
          </c:tx>
          <c:spPr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cat>
            <c:strRef>
              <c:f>(ETF比較!$A$3:$A$12,ETF比較!$A$4)</c:f>
              <c:strCache>
                <c:ptCount val="11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  <c:pt idx="10">
                  <c:v>テクノロジー</c:v>
                </c:pt>
              </c:strCache>
            </c:strRef>
          </c:cat>
          <c:val>
            <c:numRef>
              <c:f>ETF比較!$B$3:$B$12</c:f>
              <c:numCache>
                <c:formatCode>General</c:formatCode>
                <c:ptCount val="10"/>
                <c:pt idx="0">
                  <c:v>11.2</c:v>
                </c:pt>
                <c:pt idx="1">
                  <c:v>8.1999999999999993</c:v>
                </c:pt>
                <c:pt idx="2">
                  <c:v>27.5</c:v>
                </c:pt>
                <c:pt idx="3">
                  <c:v>20.100000000000001</c:v>
                </c:pt>
                <c:pt idx="4">
                  <c:v>11</c:v>
                </c:pt>
                <c:pt idx="5">
                  <c:v>12.4</c:v>
                </c:pt>
                <c:pt idx="6">
                  <c:v>0</c:v>
                </c:pt>
                <c:pt idx="7">
                  <c:v>3.8</c:v>
                </c:pt>
                <c:pt idx="8">
                  <c:v>5.7</c:v>
                </c:pt>
                <c:pt idx="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8-8840-B540-D544DD00DA18}"/>
            </c:ext>
          </c:extLst>
        </c:ser>
        <c:ser>
          <c:idx val="1"/>
          <c:order val="1"/>
          <c:tx>
            <c:strRef>
              <c:f>ETF比較!$C$2</c:f>
              <c:strCache>
                <c:ptCount val="1"/>
                <c:pt idx="0">
                  <c:v>VYM高配当</c:v>
                </c:pt>
              </c:strCache>
            </c:strRef>
          </c:tx>
          <c:spPr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cat>
            <c:strRef>
              <c:f>(ETF比較!$A$3:$A$12,ETF比較!$A$4)</c:f>
              <c:strCache>
                <c:ptCount val="11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  <c:pt idx="10">
                  <c:v>テクノロジー</c:v>
                </c:pt>
              </c:strCache>
            </c:strRef>
          </c:cat>
          <c:val>
            <c:numRef>
              <c:f>ETF比較!$C$3:$C$12</c:f>
              <c:numCache>
                <c:formatCode>General</c:formatCode>
                <c:ptCount val="10"/>
                <c:pt idx="0">
                  <c:v>17.600000000000001</c:v>
                </c:pt>
                <c:pt idx="1">
                  <c:v>10.8</c:v>
                </c:pt>
                <c:pt idx="2">
                  <c:v>8.3000000000000007</c:v>
                </c:pt>
                <c:pt idx="3">
                  <c:v>9.3000000000000007</c:v>
                </c:pt>
                <c:pt idx="4">
                  <c:v>13.7</c:v>
                </c:pt>
                <c:pt idx="5">
                  <c:v>13.7</c:v>
                </c:pt>
                <c:pt idx="6">
                  <c:v>9.6999999999999993</c:v>
                </c:pt>
                <c:pt idx="7">
                  <c:v>3.8</c:v>
                </c:pt>
                <c:pt idx="8">
                  <c:v>8.3000000000000007</c:v>
                </c:pt>
                <c:pt idx="9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8-8840-B540-D544DD00DA18}"/>
            </c:ext>
          </c:extLst>
        </c:ser>
        <c:ser>
          <c:idx val="2"/>
          <c:order val="2"/>
          <c:tx>
            <c:strRef>
              <c:f>ETF比較!$D$2</c:f>
              <c:strCache>
                <c:ptCount val="1"/>
                <c:pt idx="0">
                  <c:v>HDV高配当</c:v>
                </c:pt>
              </c:strCache>
            </c:strRef>
          </c:tx>
          <c:spPr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cat>
            <c:strRef>
              <c:f>(ETF比較!$A$3:$A$12,ETF比較!$A$4)</c:f>
              <c:strCache>
                <c:ptCount val="11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  <c:pt idx="10">
                  <c:v>テクノロジー</c:v>
                </c:pt>
              </c:strCache>
            </c:strRef>
          </c:cat>
          <c:val>
            <c:numRef>
              <c:f>ETF比較!$D$3:$D$12</c:f>
              <c:numCache>
                <c:formatCode>General</c:formatCode>
                <c:ptCount val="10"/>
                <c:pt idx="0">
                  <c:v>9.83</c:v>
                </c:pt>
                <c:pt idx="1">
                  <c:v>3.18</c:v>
                </c:pt>
                <c:pt idx="2">
                  <c:v>7.55</c:v>
                </c:pt>
                <c:pt idx="3">
                  <c:v>20.88</c:v>
                </c:pt>
                <c:pt idx="4">
                  <c:v>2.0099999999999998</c:v>
                </c:pt>
                <c:pt idx="5">
                  <c:v>18.329999999999998</c:v>
                </c:pt>
                <c:pt idx="6">
                  <c:v>23.11</c:v>
                </c:pt>
                <c:pt idx="7">
                  <c:v>7.18</c:v>
                </c:pt>
                <c:pt idx="8">
                  <c:v>8.2200000000000006</c:v>
                </c:pt>
                <c:pt idx="9">
                  <c:v>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8-8840-B540-D544DD00DA18}"/>
            </c:ext>
          </c:extLst>
        </c:ser>
        <c:ser>
          <c:idx val="3"/>
          <c:order val="3"/>
          <c:tx>
            <c:strRef>
              <c:f>ETF比較!$E$2</c:f>
              <c:strCache>
                <c:ptCount val="1"/>
                <c:pt idx="0">
                  <c:v>SPYD REIT入る</c:v>
                </c:pt>
              </c:strCache>
            </c:strRef>
          </c:tx>
          <c:spPr>
            <a:ln w="50800" cap="flat">
              <a:solidFill>
                <a:srgbClr val="FF2600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FF2600"/>
                </a:solidFill>
                <a:prstDash val="solid"/>
                <a:miter lim="400000"/>
              </a:ln>
              <a:effectLst/>
            </c:spPr>
          </c:marker>
          <c:cat>
            <c:strRef>
              <c:f>(ETF比較!$A$3:$A$12,ETF比較!$A$4)</c:f>
              <c:strCache>
                <c:ptCount val="11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  <c:pt idx="10">
                  <c:v>テクノロジー</c:v>
                </c:pt>
              </c:strCache>
            </c:strRef>
          </c:cat>
          <c:val>
            <c:numRef>
              <c:f>ETF比較!$E$3:$E$12</c:f>
              <c:numCache>
                <c:formatCode>General</c:formatCode>
                <c:ptCount val="10"/>
                <c:pt idx="0">
                  <c:v>9.2100000000000009</c:v>
                </c:pt>
                <c:pt idx="1">
                  <c:v>9.51</c:v>
                </c:pt>
                <c:pt idx="2">
                  <c:v>2.46</c:v>
                </c:pt>
                <c:pt idx="3">
                  <c:v>8.5</c:v>
                </c:pt>
                <c:pt idx="4">
                  <c:v>14.32</c:v>
                </c:pt>
                <c:pt idx="5">
                  <c:v>0</c:v>
                </c:pt>
                <c:pt idx="6">
                  <c:v>11.48</c:v>
                </c:pt>
                <c:pt idx="7">
                  <c:v>3.45</c:v>
                </c:pt>
                <c:pt idx="8">
                  <c:v>12.72</c:v>
                </c:pt>
                <c:pt idx="9">
                  <c:v>4.5199999999999996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8-8840-B540-D544DD00DA18}"/>
            </c:ext>
          </c:extLst>
        </c:ser>
        <c:ser>
          <c:idx val="4"/>
          <c:order val="4"/>
          <c:tx>
            <c:strRef>
              <c:f>ETF比較!$F$2</c:f>
              <c:strCache>
                <c:ptCount val="1"/>
                <c:pt idx="0">
                  <c:v>VTI</c:v>
                </c:pt>
              </c:strCache>
            </c:strRef>
          </c:tx>
          <c:spPr>
            <a:ln w="50800" cap="flat">
              <a:solidFill>
                <a:srgbClr val="C24885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C24885"/>
                </a:solidFill>
                <a:prstDash val="solid"/>
                <a:miter lim="400000"/>
              </a:ln>
              <a:effectLst/>
            </c:spPr>
          </c:marker>
          <c:cat>
            <c:strRef>
              <c:f>(ETF比較!$A$3:$A$12,ETF比較!$A$4)</c:f>
              <c:strCache>
                <c:ptCount val="11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  <c:pt idx="10">
                  <c:v>テクノロジー</c:v>
                </c:pt>
              </c:strCache>
            </c:strRef>
          </c:cat>
          <c:val>
            <c:numRef>
              <c:f>ETF比較!$F$3:$F$12</c:f>
              <c:numCache>
                <c:formatCode>General</c:formatCode>
                <c:ptCount val="10"/>
                <c:pt idx="0">
                  <c:v>19</c:v>
                </c:pt>
                <c:pt idx="1">
                  <c:v>20.399999999999999</c:v>
                </c:pt>
                <c:pt idx="2">
                  <c:v>13.5</c:v>
                </c:pt>
                <c:pt idx="3">
                  <c:v>13.4</c:v>
                </c:pt>
                <c:pt idx="4">
                  <c:v>7.9</c:v>
                </c:pt>
                <c:pt idx="5">
                  <c:v>13.2</c:v>
                </c:pt>
                <c:pt idx="6">
                  <c:v>5.0999999999999996</c:v>
                </c:pt>
                <c:pt idx="7">
                  <c:v>2.4</c:v>
                </c:pt>
                <c:pt idx="8">
                  <c:v>3.2</c:v>
                </c:pt>
                <c:pt idx="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8-8840-B540-D544DD00D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2"/>
        <c:crosses val="autoZero"/>
        <c:crossBetween val="midCat"/>
        <c:majorUnit val="7.5"/>
        <c:minorUnit val="3.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2999999999999999E-2"/>
          <c:y val="0"/>
          <c:w val="0.9"/>
          <c:h val="5.8333299999999998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ヒラギノ角ゴ ProN W3"/>
            </a:defRPr>
          </a:pPr>
          <a:endParaRPr lang="ja-JP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59800000000003E-2"/>
          <c:y val="0.106667"/>
          <c:w val="0.95213999999999999"/>
          <c:h val="0.83583300000000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ETF比較!$B$2</c:f>
              <c:strCache>
                <c:ptCount val="1"/>
                <c:pt idx="0">
                  <c:v>VIG増配株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ETF比較!$B$3:$B$12</c:f>
              <c:numCache>
                <c:formatCode>General</c:formatCode>
                <c:ptCount val="10"/>
                <c:pt idx="0">
                  <c:v>11.2</c:v>
                </c:pt>
                <c:pt idx="1">
                  <c:v>8.1999999999999993</c:v>
                </c:pt>
                <c:pt idx="2">
                  <c:v>27.5</c:v>
                </c:pt>
                <c:pt idx="3">
                  <c:v>20.100000000000001</c:v>
                </c:pt>
                <c:pt idx="4">
                  <c:v>11</c:v>
                </c:pt>
                <c:pt idx="5">
                  <c:v>12.4</c:v>
                </c:pt>
                <c:pt idx="6">
                  <c:v>0</c:v>
                </c:pt>
                <c:pt idx="7">
                  <c:v>3.8</c:v>
                </c:pt>
                <c:pt idx="8">
                  <c:v>5.7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1-8344-A804-C4A09D7184AF}"/>
            </c:ext>
          </c:extLst>
        </c:ser>
        <c:ser>
          <c:idx val="1"/>
          <c:order val="1"/>
          <c:tx>
            <c:strRef>
              <c:f>ETF比較!$C$2</c:f>
              <c:strCache>
                <c:ptCount val="1"/>
                <c:pt idx="0">
                  <c:v>VYM高配当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ETF比較!$C$3:$C$12</c:f>
              <c:numCache>
                <c:formatCode>General</c:formatCode>
                <c:ptCount val="10"/>
                <c:pt idx="0">
                  <c:v>17.600000000000001</c:v>
                </c:pt>
                <c:pt idx="1">
                  <c:v>10.8</c:v>
                </c:pt>
                <c:pt idx="2">
                  <c:v>8.3000000000000007</c:v>
                </c:pt>
                <c:pt idx="3">
                  <c:v>9.3000000000000007</c:v>
                </c:pt>
                <c:pt idx="4">
                  <c:v>13.7</c:v>
                </c:pt>
                <c:pt idx="5">
                  <c:v>13.7</c:v>
                </c:pt>
                <c:pt idx="6">
                  <c:v>9.6999999999999993</c:v>
                </c:pt>
                <c:pt idx="7">
                  <c:v>3.8</c:v>
                </c:pt>
                <c:pt idx="8">
                  <c:v>8.3000000000000007</c:v>
                </c:pt>
                <c:pt idx="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1-8344-A804-C4A09D7184AF}"/>
            </c:ext>
          </c:extLst>
        </c:ser>
        <c:ser>
          <c:idx val="2"/>
          <c:order val="2"/>
          <c:tx>
            <c:strRef>
              <c:f>ETF比較!$D$2</c:f>
              <c:strCache>
                <c:ptCount val="1"/>
                <c:pt idx="0">
                  <c:v>HDV高配当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ETF比較!$D$3:$D$12</c:f>
              <c:numCache>
                <c:formatCode>General</c:formatCode>
                <c:ptCount val="10"/>
                <c:pt idx="0">
                  <c:v>9.83</c:v>
                </c:pt>
                <c:pt idx="1">
                  <c:v>3.18</c:v>
                </c:pt>
                <c:pt idx="2">
                  <c:v>7.55</c:v>
                </c:pt>
                <c:pt idx="3">
                  <c:v>20.88</c:v>
                </c:pt>
                <c:pt idx="4">
                  <c:v>2.0099999999999998</c:v>
                </c:pt>
                <c:pt idx="5">
                  <c:v>18.329999999999998</c:v>
                </c:pt>
                <c:pt idx="6">
                  <c:v>23.11</c:v>
                </c:pt>
                <c:pt idx="7">
                  <c:v>7.18</c:v>
                </c:pt>
                <c:pt idx="8">
                  <c:v>8.2200000000000006</c:v>
                </c:pt>
                <c:pt idx="9">
                  <c:v>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C1-8344-A804-C4A09D7184AF}"/>
            </c:ext>
          </c:extLst>
        </c:ser>
        <c:ser>
          <c:idx val="3"/>
          <c:order val="3"/>
          <c:tx>
            <c:strRef>
              <c:f>ETF比較!$E$2</c:f>
              <c:strCache>
                <c:ptCount val="1"/>
                <c:pt idx="0">
                  <c:v>SPYD REIT入る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ETF比較!$E$3:$E$12</c:f>
              <c:numCache>
                <c:formatCode>General</c:formatCode>
                <c:ptCount val="10"/>
                <c:pt idx="0">
                  <c:v>9.2100000000000009</c:v>
                </c:pt>
                <c:pt idx="1">
                  <c:v>9.51</c:v>
                </c:pt>
                <c:pt idx="2">
                  <c:v>2.46</c:v>
                </c:pt>
                <c:pt idx="3">
                  <c:v>8.5</c:v>
                </c:pt>
                <c:pt idx="4">
                  <c:v>14.32</c:v>
                </c:pt>
                <c:pt idx="5">
                  <c:v>0</c:v>
                </c:pt>
                <c:pt idx="6">
                  <c:v>11.48</c:v>
                </c:pt>
                <c:pt idx="7">
                  <c:v>3.45</c:v>
                </c:pt>
                <c:pt idx="8">
                  <c:v>12.72</c:v>
                </c:pt>
                <c:pt idx="9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C1-8344-A804-C4A09D7184AF}"/>
            </c:ext>
          </c:extLst>
        </c:ser>
        <c:ser>
          <c:idx val="4"/>
          <c:order val="4"/>
          <c:tx>
            <c:strRef>
              <c:f>ETF比較!$F$2</c:f>
              <c:strCache>
                <c:ptCount val="1"/>
                <c:pt idx="0">
                  <c:v>VTI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ETF比較!$F$3:$F$12</c:f>
              <c:numCache>
                <c:formatCode>General</c:formatCode>
                <c:ptCount val="10"/>
                <c:pt idx="0">
                  <c:v>19</c:v>
                </c:pt>
                <c:pt idx="1">
                  <c:v>20.399999999999999</c:v>
                </c:pt>
                <c:pt idx="2">
                  <c:v>13.5</c:v>
                </c:pt>
                <c:pt idx="3">
                  <c:v>13.4</c:v>
                </c:pt>
                <c:pt idx="4">
                  <c:v>7.9</c:v>
                </c:pt>
                <c:pt idx="5">
                  <c:v>13.2</c:v>
                </c:pt>
                <c:pt idx="6">
                  <c:v>5.0999999999999996</c:v>
                </c:pt>
                <c:pt idx="7">
                  <c:v>2.4</c:v>
                </c:pt>
                <c:pt idx="8">
                  <c:v>3.2</c:v>
                </c:pt>
                <c:pt idx="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1-8344-A804-C4A09D7184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94734552"/>
        <c:crosses val="autoZero"/>
        <c:crossBetween val="between"/>
        <c:majorUnit val="7.5"/>
        <c:minorUnit val="3.7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利回り</a:t>
            </a:r>
          </a:p>
        </c:rich>
      </c:tx>
      <c:layout>
        <c:manualLayout>
          <c:xMode val="edge"/>
          <c:yMode val="edge"/>
          <c:x val="0.4194444444444444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利回り!$B$2:$F$2</c:f>
              <c:strCache>
                <c:ptCount val="5"/>
                <c:pt idx="0">
                  <c:v>VIG</c:v>
                </c:pt>
                <c:pt idx="1">
                  <c:v>VYM</c:v>
                </c:pt>
                <c:pt idx="2">
                  <c:v>HDV</c:v>
                </c:pt>
                <c:pt idx="3">
                  <c:v>SPYD</c:v>
                </c:pt>
                <c:pt idx="4">
                  <c:v>VTI</c:v>
                </c:pt>
              </c:strCache>
            </c:strRef>
          </c:cat>
          <c:val>
            <c:numRef>
              <c:f>利回り!$B$14:$F$14</c:f>
              <c:numCache>
                <c:formatCode>General</c:formatCode>
                <c:ptCount val="5"/>
                <c:pt idx="0">
                  <c:v>1.77</c:v>
                </c:pt>
                <c:pt idx="1">
                  <c:v>2.5299999999999998</c:v>
                </c:pt>
                <c:pt idx="2">
                  <c:v>3.08</c:v>
                </c:pt>
                <c:pt idx="3">
                  <c:v>2.16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8-9242-AA8E-27E1F49A78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160815"/>
        <c:axId val="82028447"/>
      </c:barChart>
      <c:catAx>
        <c:axId val="8216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028447"/>
        <c:crosses val="autoZero"/>
        <c:auto val="1"/>
        <c:lblAlgn val="ctr"/>
        <c:lblOffset val="100"/>
        <c:noMultiLvlLbl val="0"/>
      </c:catAx>
      <c:valAx>
        <c:axId val="8202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160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経費率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利回り!$B$2:$F$2</c:f>
              <c:strCache>
                <c:ptCount val="5"/>
                <c:pt idx="0">
                  <c:v>VIG</c:v>
                </c:pt>
                <c:pt idx="1">
                  <c:v>VYM</c:v>
                </c:pt>
                <c:pt idx="2">
                  <c:v>HDV</c:v>
                </c:pt>
                <c:pt idx="3">
                  <c:v>SPYD</c:v>
                </c:pt>
                <c:pt idx="4">
                  <c:v>VTI</c:v>
                </c:pt>
              </c:strCache>
            </c:strRef>
          </c:cat>
          <c:val>
            <c:numRef>
              <c:f>利回り!$B$13:$F$13</c:f>
              <c:numCache>
                <c:formatCode>General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5-DE42-A52C-BAEE51F402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331247"/>
        <c:axId val="103682111"/>
      </c:barChart>
      <c:catAx>
        <c:axId val="102331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682111"/>
        <c:crosses val="autoZero"/>
        <c:auto val="1"/>
        <c:lblAlgn val="ctr"/>
        <c:lblOffset val="100"/>
        <c:noMultiLvlLbl val="0"/>
      </c:catAx>
      <c:valAx>
        <c:axId val="103682111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331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VIG</a:t>
            </a:r>
          </a:p>
        </c:rich>
      </c:tx>
      <c:layout>
        <c:manualLayout>
          <c:xMode val="edge"/>
          <c:yMode val="edge"/>
          <c:x val="0.39362384126307093"/>
          <c:y val="3.2258119139986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ETF比較!$B$2</c:f>
              <c:strCache>
                <c:ptCount val="1"/>
                <c:pt idx="0">
                  <c:v>VIG増配株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8C-9D47-AD0A-A69819C650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8C-9D47-AD0A-A69819C650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8C-9D47-AD0A-A69819C650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8C-9D47-AD0A-A69819C650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8C-9D47-AD0A-A69819C650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08C-9D47-AD0A-A69819C650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8C-9D47-AD0A-A69819C650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08C-9D47-AD0A-A69819C650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08C-9D47-AD0A-A69819C6507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08C-9D47-AD0A-A69819C65079}"/>
              </c:ext>
            </c:extLst>
          </c:dPt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ETF比較!$B$3:$B$12</c:f>
              <c:numCache>
                <c:formatCode>General</c:formatCode>
                <c:ptCount val="10"/>
                <c:pt idx="0">
                  <c:v>11.2</c:v>
                </c:pt>
                <c:pt idx="1">
                  <c:v>8.1999999999999993</c:v>
                </c:pt>
                <c:pt idx="2">
                  <c:v>27.5</c:v>
                </c:pt>
                <c:pt idx="3">
                  <c:v>20.100000000000001</c:v>
                </c:pt>
                <c:pt idx="4">
                  <c:v>11</c:v>
                </c:pt>
                <c:pt idx="5">
                  <c:v>12.4</c:v>
                </c:pt>
                <c:pt idx="6">
                  <c:v>0</c:v>
                </c:pt>
                <c:pt idx="7">
                  <c:v>3.8</c:v>
                </c:pt>
                <c:pt idx="8">
                  <c:v>5.7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08C-9D47-AD0A-A69819C65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VYM</a:t>
            </a:r>
            <a:endParaRPr lang="ja-JP" altLang="en-US"/>
          </a:p>
        </c:rich>
      </c:tx>
      <c:layout>
        <c:manualLayout>
          <c:xMode val="edge"/>
          <c:yMode val="edge"/>
          <c:x val="0.42247946424012212"/>
          <c:y val="2.8673883679988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ETF比較!$C$2</c:f>
              <c:strCache>
                <c:ptCount val="1"/>
                <c:pt idx="0">
                  <c:v>VYM高配当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B0-8640-A125-14024CC829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B0-8640-A125-14024CC829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B0-8640-A125-14024CC829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B0-8640-A125-14024CC829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DB0-8640-A125-14024CC829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DB0-8640-A125-14024CC829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DB0-8640-A125-14024CC829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B0-8640-A125-14024CC829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B0-8640-A125-14024CC829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DB0-8640-A125-14024CC829C6}"/>
              </c:ext>
            </c:extLst>
          </c:dPt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ETF比較!$C$3:$C$12</c:f>
              <c:numCache>
                <c:formatCode>General</c:formatCode>
                <c:ptCount val="10"/>
                <c:pt idx="0">
                  <c:v>17.600000000000001</c:v>
                </c:pt>
                <c:pt idx="1">
                  <c:v>10.8</c:v>
                </c:pt>
                <c:pt idx="2">
                  <c:v>8.3000000000000007</c:v>
                </c:pt>
                <c:pt idx="3">
                  <c:v>9.3000000000000007</c:v>
                </c:pt>
                <c:pt idx="4">
                  <c:v>13.7</c:v>
                </c:pt>
                <c:pt idx="5">
                  <c:v>13.7</c:v>
                </c:pt>
                <c:pt idx="6">
                  <c:v>9.6999999999999993</c:v>
                </c:pt>
                <c:pt idx="7">
                  <c:v>3.8</c:v>
                </c:pt>
                <c:pt idx="8">
                  <c:v>8.3000000000000007</c:v>
                </c:pt>
                <c:pt idx="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DB0-8640-A125-14024CC8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HDV</a:t>
            </a:r>
            <a:endParaRPr lang="ja-JP" altLang="en-US"/>
          </a:p>
        </c:rich>
      </c:tx>
      <c:layout>
        <c:manualLayout>
          <c:xMode val="edge"/>
          <c:yMode val="edge"/>
          <c:x val="0.39163473788504954"/>
          <c:y val="2.1505412759991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ETF比較!$D$2</c:f>
              <c:strCache>
                <c:ptCount val="1"/>
                <c:pt idx="0">
                  <c:v>HDV高配当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C-3443-9508-9AF0AAFF8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C-3443-9508-9AF0AAFF8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C-3443-9508-9AF0AAFF86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C-3443-9508-9AF0AAFF86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C-3443-9508-9AF0AAFF86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AC-3443-9508-9AF0AAFF864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CAC-3443-9508-9AF0AAFF864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CAC-3443-9508-9AF0AAFF864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CAC-3443-9508-9AF0AAFF86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AC-3443-9508-9AF0AAFF864B}"/>
              </c:ext>
            </c:extLst>
          </c:dPt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ETF比較!$D$3:$D$12</c:f>
              <c:numCache>
                <c:formatCode>General</c:formatCode>
                <c:ptCount val="10"/>
                <c:pt idx="0">
                  <c:v>9.83</c:v>
                </c:pt>
                <c:pt idx="1">
                  <c:v>3.18</c:v>
                </c:pt>
                <c:pt idx="2">
                  <c:v>7.55</c:v>
                </c:pt>
                <c:pt idx="3">
                  <c:v>20.88</c:v>
                </c:pt>
                <c:pt idx="4">
                  <c:v>2.0099999999999998</c:v>
                </c:pt>
                <c:pt idx="5">
                  <c:v>18.329999999999998</c:v>
                </c:pt>
                <c:pt idx="6">
                  <c:v>23.11</c:v>
                </c:pt>
                <c:pt idx="7">
                  <c:v>7.18</c:v>
                </c:pt>
                <c:pt idx="8">
                  <c:v>8.2200000000000006</c:v>
                </c:pt>
                <c:pt idx="9">
                  <c:v>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CAC-3443-9508-9AF0AAFF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SPYD </a:t>
            </a:r>
            <a:endParaRPr lang="ja-JP" altLang="en-US"/>
          </a:p>
        </c:rich>
      </c:tx>
      <c:layout>
        <c:manualLayout>
          <c:xMode val="edge"/>
          <c:yMode val="edge"/>
          <c:x val="0.3462189871728471"/>
          <c:y val="1.7921177299992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ETF比較!$E$2</c:f>
              <c:strCache>
                <c:ptCount val="1"/>
                <c:pt idx="0">
                  <c:v>SPYD REIT入る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5C-CF40-A298-93562DE427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5C-CF40-A298-93562DE427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5C-CF40-A298-93562DE427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5C-CF40-A298-93562DE427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5C-CF40-A298-93562DE427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5C-CF40-A298-93562DE427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25C-CF40-A298-93562DE427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25C-CF40-A298-93562DE4275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25C-CF40-A298-93562DE4275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25C-CF40-A298-93562DE4275B}"/>
              </c:ext>
            </c:extLst>
          </c:dPt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ETF比較!$E$3:$E$12</c:f>
              <c:numCache>
                <c:formatCode>General</c:formatCode>
                <c:ptCount val="10"/>
                <c:pt idx="0">
                  <c:v>9.2100000000000009</c:v>
                </c:pt>
                <c:pt idx="1">
                  <c:v>9.51</c:v>
                </c:pt>
                <c:pt idx="2">
                  <c:v>2.46</c:v>
                </c:pt>
                <c:pt idx="3">
                  <c:v>8.5</c:v>
                </c:pt>
                <c:pt idx="4">
                  <c:v>14.32</c:v>
                </c:pt>
                <c:pt idx="5">
                  <c:v>0</c:v>
                </c:pt>
                <c:pt idx="6">
                  <c:v>11.48</c:v>
                </c:pt>
                <c:pt idx="7">
                  <c:v>3.45</c:v>
                </c:pt>
                <c:pt idx="8">
                  <c:v>12.72</c:v>
                </c:pt>
                <c:pt idx="9">
                  <c:v>4.5199999999999996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25C-CF40-A298-93562DE4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ETF比較!$F$2</c:f>
              <c:strCache>
                <c:ptCount val="1"/>
                <c:pt idx="0">
                  <c:v>VTI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96-B448-83B2-AB429C5125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96-B448-83B2-AB429C5125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96-B448-83B2-AB429C5125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96-B448-83B2-AB429C5125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96-B448-83B2-AB429C5125D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96-B448-83B2-AB429C5125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C96-B448-83B2-AB429C5125D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C96-B448-83B2-AB429C5125D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C96-B448-83B2-AB429C5125D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96-B448-83B2-AB429C5125DD}"/>
              </c:ext>
            </c:extLst>
          </c:dPt>
          <c:cat>
            <c:strRef>
              <c:f>ETF比較!$A$3:$A$12</c:f>
              <c:strCache>
                <c:ptCount val="10"/>
                <c:pt idx="0">
                  <c:v>金融</c:v>
                </c:pt>
                <c:pt idx="1">
                  <c:v>テクノロジー</c:v>
                </c:pt>
                <c:pt idx="2">
                  <c:v>資本財</c:v>
                </c:pt>
                <c:pt idx="3">
                  <c:v>生活必需品</c:v>
                </c:pt>
                <c:pt idx="4">
                  <c:v>消費財</c:v>
                </c:pt>
                <c:pt idx="5">
                  <c:v>ヘルスケア</c:v>
                </c:pt>
                <c:pt idx="6">
                  <c:v>エネルギー</c:v>
                </c:pt>
                <c:pt idx="7">
                  <c:v>素材</c:v>
                </c:pt>
                <c:pt idx="8">
                  <c:v>公益</c:v>
                </c:pt>
                <c:pt idx="9">
                  <c:v>通信サービス</c:v>
                </c:pt>
              </c:strCache>
            </c:strRef>
          </c:cat>
          <c:val>
            <c:numRef>
              <c:f>ETF比較!$F$3:$F$12</c:f>
              <c:numCache>
                <c:formatCode>General</c:formatCode>
                <c:ptCount val="10"/>
                <c:pt idx="0">
                  <c:v>19</c:v>
                </c:pt>
                <c:pt idx="1">
                  <c:v>20.399999999999999</c:v>
                </c:pt>
                <c:pt idx="2">
                  <c:v>13.5</c:v>
                </c:pt>
                <c:pt idx="3">
                  <c:v>13.4</c:v>
                </c:pt>
                <c:pt idx="4">
                  <c:v>7.9</c:v>
                </c:pt>
                <c:pt idx="5">
                  <c:v>13.2</c:v>
                </c:pt>
                <c:pt idx="6">
                  <c:v>5.0999999999999996</c:v>
                </c:pt>
                <c:pt idx="7">
                  <c:v>2.4</c:v>
                </c:pt>
                <c:pt idx="8">
                  <c:v>3.2</c:v>
                </c:pt>
                <c:pt idx="9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C96-B448-83B2-AB429C51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85364</xdr:rowOff>
    </xdr:from>
    <xdr:to>
      <xdr:col>8</xdr:col>
      <xdr:colOff>817470</xdr:colOff>
      <xdr:row>34</xdr:row>
      <xdr:rowOff>104414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330200</xdr:colOff>
      <xdr:row>35</xdr:row>
      <xdr:rowOff>131084</xdr:rowOff>
    </xdr:from>
    <xdr:to>
      <xdr:col>7</xdr:col>
      <xdr:colOff>1200392</xdr:colOff>
      <xdr:row>53</xdr:row>
      <xdr:rowOff>63500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18</xdr:row>
      <xdr:rowOff>127006</xdr:rowOff>
    </xdr:from>
    <xdr:to>
      <xdr:col>4</xdr:col>
      <xdr:colOff>552450</xdr:colOff>
      <xdr:row>29</xdr:row>
      <xdr:rowOff>76206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EEB406B-31C2-A24D-851D-059EEE839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749300</xdr:colOff>
      <xdr:row>18</xdr:row>
      <xdr:rowOff>101600</xdr:rowOff>
    </xdr:from>
    <xdr:to>
      <xdr:col>7</xdr:col>
      <xdr:colOff>1162050</xdr:colOff>
      <xdr:row>29</xdr:row>
      <xdr:rowOff>63500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F7A46BB-294E-3742-858E-9022511C01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165100</xdr:rowOff>
    </xdr:from>
    <xdr:to>
      <xdr:col>5</xdr:col>
      <xdr:colOff>88894</xdr:colOff>
      <xdr:row>22</xdr:row>
      <xdr:rowOff>50794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4340EB-AF05-FD4D-940F-71E92F324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4</xdr:row>
      <xdr:rowOff>177800</xdr:rowOff>
    </xdr:from>
    <xdr:to>
      <xdr:col>10</xdr:col>
      <xdr:colOff>114294</xdr:colOff>
      <xdr:row>22</xdr:row>
      <xdr:rowOff>63494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CA56789-CF97-2C46-81E0-23977B35E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304800</xdr:colOff>
      <xdr:row>4</xdr:row>
      <xdr:rowOff>114300</xdr:rowOff>
    </xdr:from>
    <xdr:to>
      <xdr:col>15</xdr:col>
      <xdr:colOff>203194</xdr:colOff>
      <xdr:row>21</xdr:row>
      <xdr:rowOff>203194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36CC786-AC43-EA4C-9AA2-BF00852F7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22</xdr:row>
      <xdr:rowOff>177800</xdr:rowOff>
    </xdr:from>
    <xdr:to>
      <xdr:col>5</xdr:col>
      <xdr:colOff>126994</xdr:colOff>
      <xdr:row>40</xdr:row>
      <xdr:rowOff>63494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42DFDA5-809E-F948-8361-FF7294121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330200</xdr:colOff>
      <xdr:row>23</xdr:row>
      <xdr:rowOff>88900</xdr:rowOff>
    </xdr:from>
    <xdr:to>
      <xdr:col>10</xdr:col>
      <xdr:colOff>228594</xdr:colOff>
      <xdr:row>40</xdr:row>
      <xdr:rowOff>177794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5DAE396-5A43-F448-B739-BEC2EF7B8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"/>
  <sheetViews>
    <sheetView showGridLines="0" workbookViewId="0">
      <pane xSplit="1" ySplit="2" topLeftCell="B27" activePane="bottomRight" state="frozen"/>
      <selection pane="topRight"/>
      <selection pane="bottomLeft"/>
      <selection pane="bottomRight" activeCell="A14" sqref="A14:XFD14"/>
    </sheetView>
  </sheetViews>
  <sheetFormatPr baseColWidth="10" defaultColWidth="16.28515625" defaultRowHeight="20" customHeight="1"/>
  <cols>
    <col min="1" max="1" width="19.28515625" style="1" customWidth="1"/>
    <col min="2" max="256" width="16.28515625" style="1" customWidth="1"/>
  </cols>
  <sheetData>
    <row r="1" spans="1:7" ht="26" customHeight="1">
      <c r="A1" s="16" t="s">
        <v>19</v>
      </c>
      <c r="B1" s="16"/>
      <c r="C1" s="16"/>
      <c r="D1" s="16"/>
      <c r="E1" s="16"/>
      <c r="F1" s="16"/>
      <c r="G1" s="16"/>
    </row>
    <row r="2" spans="1:7" ht="18.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2"/>
    </row>
    <row r="3" spans="1:7" ht="18.5" customHeight="1">
      <c r="A3" s="4" t="s">
        <v>5</v>
      </c>
      <c r="B3" s="5">
        <v>11.2</v>
      </c>
      <c r="C3" s="6">
        <v>17.600000000000001</v>
      </c>
      <c r="D3" s="6">
        <v>9.83</v>
      </c>
      <c r="E3" s="6">
        <v>9.2100000000000009</v>
      </c>
      <c r="F3" s="6">
        <v>19</v>
      </c>
      <c r="G3" s="7"/>
    </row>
    <row r="4" spans="1:7" ht="18.25" customHeight="1">
      <c r="A4" s="8" t="s">
        <v>6</v>
      </c>
      <c r="B4" s="9">
        <v>8.1999999999999993</v>
      </c>
      <c r="C4" s="10">
        <v>10.8</v>
      </c>
      <c r="D4" s="10">
        <v>3.18</v>
      </c>
      <c r="E4" s="10">
        <v>9.51</v>
      </c>
      <c r="F4" s="10">
        <v>20.399999999999999</v>
      </c>
      <c r="G4" s="11"/>
    </row>
    <row r="5" spans="1:7" ht="20.25" customHeight="1">
      <c r="A5" s="12" t="s">
        <v>7</v>
      </c>
      <c r="B5" s="9">
        <v>27.5</v>
      </c>
      <c r="C5" s="10">
        <v>8.3000000000000007</v>
      </c>
      <c r="D5" s="10">
        <v>7.55</v>
      </c>
      <c r="E5" s="10">
        <v>2.46</v>
      </c>
      <c r="F5" s="10">
        <v>13.5</v>
      </c>
      <c r="G5" s="11"/>
    </row>
    <row r="6" spans="1:7" ht="18.25" customHeight="1">
      <c r="A6" s="8" t="s">
        <v>8</v>
      </c>
      <c r="B6" s="9">
        <v>20.100000000000001</v>
      </c>
      <c r="C6" s="10">
        <v>9.3000000000000007</v>
      </c>
      <c r="D6" s="10">
        <v>20.88</v>
      </c>
      <c r="E6" s="10">
        <v>8.5</v>
      </c>
      <c r="F6" s="10">
        <v>13.4</v>
      </c>
      <c r="G6" s="11"/>
    </row>
    <row r="7" spans="1:7" ht="18.25" customHeight="1">
      <c r="A7" s="8" t="s">
        <v>9</v>
      </c>
      <c r="B7" s="9">
        <v>11</v>
      </c>
      <c r="C7" s="10">
        <v>13.7</v>
      </c>
      <c r="D7" s="10">
        <v>2.0099999999999998</v>
      </c>
      <c r="E7" s="10">
        <v>14.32</v>
      </c>
      <c r="F7" s="10">
        <v>7.9</v>
      </c>
      <c r="G7" s="11"/>
    </row>
    <row r="8" spans="1:7" ht="18.25" customHeight="1">
      <c r="A8" s="8" t="s">
        <v>10</v>
      </c>
      <c r="B8" s="9">
        <v>12.4</v>
      </c>
      <c r="C8" s="10">
        <v>13.7</v>
      </c>
      <c r="D8" s="10">
        <v>18.329999999999998</v>
      </c>
      <c r="E8" s="10">
        <v>0</v>
      </c>
      <c r="F8" s="10">
        <v>13.2</v>
      </c>
      <c r="G8" s="11"/>
    </row>
    <row r="9" spans="1:7" ht="18.25" customHeight="1">
      <c r="A9" s="8" t="s">
        <v>11</v>
      </c>
      <c r="B9" s="9">
        <v>0</v>
      </c>
      <c r="C9" s="10">
        <v>9.6999999999999993</v>
      </c>
      <c r="D9" s="10">
        <v>23.11</v>
      </c>
      <c r="E9" s="10">
        <v>11.48</v>
      </c>
      <c r="F9" s="10">
        <v>5.0999999999999996</v>
      </c>
      <c r="G9" s="11"/>
    </row>
    <row r="10" spans="1:7" ht="18.25" customHeight="1">
      <c r="A10" s="8" t="s">
        <v>12</v>
      </c>
      <c r="B10" s="9">
        <v>3.8</v>
      </c>
      <c r="C10" s="10">
        <v>3.8</v>
      </c>
      <c r="D10" s="10">
        <v>7.18</v>
      </c>
      <c r="E10" s="10">
        <v>3.45</v>
      </c>
      <c r="F10" s="10">
        <v>2.4</v>
      </c>
      <c r="G10" s="11"/>
    </row>
    <row r="11" spans="1:7" ht="18.25" customHeight="1">
      <c r="A11" s="8" t="s">
        <v>13</v>
      </c>
      <c r="B11" s="9">
        <v>5.7</v>
      </c>
      <c r="C11" s="10">
        <v>8.3000000000000007</v>
      </c>
      <c r="D11" s="10">
        <v>8.2200000000000006</v>
      </c>
      <c r="E11" s="10">
        <v>12.72</v>
      </c>
      <c r="F11" s="10">
        <v>3.2</v>
      </c>
      <c r="G11" s="11"/>
    </row>
    <row r="12" spans="1:7" ht="18.25" customHeight="1">
      <c r="A12" s="8" t="s">
        <v>14</v>
      </c>
      <c r="B12" s="9">
        <v>0.1</v>
      </c>
      <c r="C12" s="10">
        <v>9.3000000000000007</v>
      </c>
      <c r="D12" s="10">
        <v>7.18</v>
      </c>
      <c r="E12" s="10">
        <v>4.5199999999999996</v>
      </c>
      <c r="F12" s="10">
        <v>1.9</v>
      </c>
      <c r="G12" s="11"/>
    </row>
    <row r="13" spans="1:7" ht="18.25" customHeight="1">
      <c r="A13" s="8" t="s">
        <v>15</v>
      </c>
      <c r="B13" s="9">
        <v>0.08</v>
      </c>
      <c r="C13" s="10">
        <v>0.06</v>
      </c>
      <c r="D13" s="10">
        <v>0.08</v>
      </c>
      <c r="E13" s="10">
        <v>7.0000000000000007E-2</v>
      </c>
      <c r="F13" s="10">
        <v>0.04</v>
      </c>
      <c r="G13" s="11"/>
    </row>
    <row r="14" spans="1:7" ht="18.25" customHeight="1">
      <c r="A14" s="8" t="s">
        <v>16</v>
      </c>
      <c r="B14" s="9">
        <v>1.77</v>
      </c>
      <c r="C14" s="10">
        <v>2.5299999999999998</v>
      </c>
      <c r="D14" s="10">
        <v>3.08</v>
      </c>
      <c r="E14" s="10">
        <v>2.16</v>
      </c>
      <c r="F14" s="11"/>
      <c r="G14" s="11"/>
    </row>
    <row r="15" spans="1:7" ht="18.25" customHeight="1">
      <c r="A15" s="8" t="s">
        <v>17</v>
      </c>
      <c r="B15" s="13">
        <v>0</v>
      </c>
      <c r="C15" s="10">
        <v>0.5</v>
      </c>
      <c r="D15" s="10">
        <v>0.5</v>
      </c>
      <c r="E15" s="11">
        <v>0</v>
      </c>
      <c r="F15" s="11"/>
      <c r="G15" s="11"/>
    </row>
    <row r="16" spans="1:7" ht="18.25" customHeight="1">
      <c r="A16" s="8" t="s">
        <v>18</v>
      </c>
      <c r="B16" s="9">
        <f>SUMPRODUCT(B14:E14,B15:E15)</f>
        <v>2.8049999999999997</v>
      </c>
      <c r="C16" s="11"/>
      <c r="D16" s="11"/>
      <c r="E16" s="11"/>
      <c r="F16" s="11"/>
      <c r="G16" s="11"/>
    </row>
    <row r="17" spans="1:7" ht="18.25" customHeight="1">
      <c r="A17" s="14"/>
      <c r="B17" s="13"/>
      <c r="C17" s="11"/>
      <c r="D17" s="11"/>
      <c r="E17" s="11"/>
      <c r="F17" s="11"/>
      <c r="G17" s="11"/>
    </row>
  </sheetData>
  <mergeCells count="1">
    <mergeCell ref="A1:G1"/>
  </mergeCells>
  <phoneticPr fontId="4"/>
  <pageMargins left="0.5" right="0.5" top="0.75" bottom="0.75" header="0.27777800000000002" footer="0.27777800000000002"/>
  <pageSetup orientation="portrait"/>
  <headerFooter>
    <oddFooter>&amp;C&amp;"ヒラギノ角ゴ ProN W3,Regular"&amp;12&amp;K000000&amp;P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9E95-0CD6-E24D-A8C9-FD6BFBC4F742}">
  <sheetPr>
    <pageSetUpPr fitToPage="1"/>
  </sheetPr>
  <dimension ref="A1:IV1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F12" sqref="A2:F12"/>
    </sheetView>
  </sheetViews>
  <sheetFormatPr baseColWidth="10" defaultColWidth="16.28515625" defaultRowHeight="20" customHeight="1"/>
  <cols>
    <col min="1" max="1" width="19.28515625" style="15" customWidth="1"/>
    <col min="2" max="256" width="16.28515625" style="15" customWidth="1"/>
  </cols>
  <sheetData>
    <row r="1" spans="1:7" ht="26" customHeight="1">
      <c r="A1" s="16" t="s">
        <v>19</v>
      </c>
      <c r="B1" s="16"/>
      <c r="C1" s="16"/>
      <c r="D1" s="16"/>
      <c r="E1" s="16"/>
      <c r="F1" s="16"/>
      <c r="G1" s="16"/>
    </row>
    <row r="2" spans="1:7" ht="18.5" customHeight="1">
      <c r="A2" s="2"/>
      <c r="B2" s="3" t="s">
        <v>21</v>
      </c>
      <c r="C2" s="3" t="s">
        <v>22</v>
      </c>
      <c r="D2" s="3" t="s">
        <v>23</v>
      </c>
      <c r="E2" s="3" t="s">
        <v>24</v>
      </c>
      <c r="F2" s="3" t="s">
        <v>20</v>
      </c>
      <c r="G2" s="2"/>
    </row>
    <row r="3" spans="1:7" ht="18.5" customHeight="1">
      <c r="A3" s="4" t="s">
        <v>5</v>
      </c>
      <c r="B3" s="17">
        <v>11.2</v>
      </c>
      <c r="C3" s="18">
        <v>17.600000000000001</v>
      </c>
      <c r="D3" s="18">
        <v>9.83</v>
      </c>
      <c r="E3" s="18">
        <v>9.2100000000000009</v>
      </c>
      <c r="F3" s="18">
        <v>19</v>
      </c>
      <c r="G3" s="7"/>
    </row>
    <row r="4" spans="1:7" ht="18.25" customHeight="1">
      <c r="A4" s="8" t="s">
        <v>6</v>
      </c>
      <c r="B4" s="19">
        <v>8.1999999999999993</v>
      </c>
      <c r="C4" s="20">
        <v>10.8</v>
      </c>
      <c r="D4" s="20">
        <v>3.18</v>
      </c>
      <c r="E4" s="20">
        <v>9.51</v>
      </c>
      <c r="F4" s="20">
        <v>20.399999999999999</v>
      </c>
      <c r="G4" s="11"/>
    </row>
    <row r="5" spans="1:7" ht="20.25" customHeight="1">
      <c r="A5" s="12" t="s">
        <v>7</v>
      </c>
      <c r="B5" s="19">
        <v>27.5</v>
      </c>
      <c r="C5" s="20">
        <v>8.3000000000000007</v>
      </c>
      <c r="D5" s="20">
        <v>7.55</v>
      </c>
      <c r="E5" s="20">
        <v>2.46</v>
      </c>
      <c r="F5" s="20">
        <v>13.5</v>
      </c>
      <c r="G5" s="11"/>
    </row>
    <row r="6" spans="1:7" ht="18.25" customHeight="1">
      <c r="A6" s="8" t="s">
        <v>8</v>
      </c>
      <c r="B6" s="19">
        <v>20.100000000000001</v>
      </c>
      <c r="C6" s="20">
        <v>9.3000000000000007</v>
      </c>
      <c r="D6" s="20">
        <v>20.88</v>
      </c>
      <c r="E6" s="20">
        <v>8.5</v>
      </c>
      <c r="F6" s="20">
        <v>13.4</v>
      </c>
      <c r="G6" s="11"/>
    </row>
    <row r="7" spans="1:7" ht="18.25" customHeight="1">
      <c r="A7" s="8" t="s">
        <v>9</v>
      </c>
      <c r="B7" s="19">
        <v>11</v>
      </c>
      <c r="C7" s="20">
        <v>13.7</v>
      </c>
      <c r="D7" s="20">
        <v>2.0099999999999998</v>
      </c>
      <c r="E7" s="20">
        <v>14.32</v>
      </c>
      <c r="F7" s="20">
        <v>7.9</v>
      </c>
      <c r="G7" s="11"/>
    </row>
    <row r="8" spans="1:7" ht="18.25" customHeight="1">
      <c r="A8" s="8" t="s">
        <v>10</v>
      </c>
      <c r="B8" s="19">
        <v>12.4</v>
      </c>
      <c r="C8" s="20">
        <v>13.7</v>
      </c>
      <c r="D8" s="20">
        <v>18.329999999999998</v>
      </c>
      <c r="E8" s="20">
        <v>0</v>
      </c>
      <c r="F8" s="20">
        <v>13.2</v>
      </c>
      <c r="G8" s="11"/>
    </row>
    <row r="9" spans="1:7" ht="18.25" customHeight="1">
      <c r="A9" s="8" t="s">
        <v>11</v>
      </c>
      <c r="B9" s="19">
        <v>0</v>
      </c>
      <c r="C9" s="20">
        <v>9.6999999999999993</v>
      </c>
      <c r="D9" s="20">
        <v>23.11</v>
      </c>
      <c r="E9" s="20">
        <v>11.48</v>
      </c>
      <c r="F9" s="20">
        <v>5.0999999999999996</v>
      </c>
      <c r="G9" s="11"/>
    </row>
    <row r="10" spans="1:7" ht="18.25" customHeight="1">
      <c r="A10" s="8" t="s">
        <v>12</v>
      </c>
      <c r="B10" s="19">
        <v>3.8</v>
      </c>
      <c r="C10" s="20">
        <v>3.8</v>
      </c>
      <c r="D10" s="20">
        <v>7.18</v>
      </c>
      <c r="E10" s="20">
        <v>3.45</v>
      </c>
      <c r="F10" s="20">
        <v>2.4</v>
      </c>
      <c r="G10" s="11"/>
    </row>
    <row r="11" spans="1:7" ht="18.25" customHeight="1">
      <c r="A11" s="8" t="s">
        <v>13</v>
      </c>
      <c r="B11" s="19">
        <v>5.7</v>
      </c>
      <c r="C11" s="20">
        <v>8.3000000000000007</v>
      </c>
      <c r="D11" s="20">
        <v>8.2200000000000006</v>
      </c>
      <c r="E11" s="20">
        <v>12.72</v>
      </c>
      <c r="F11" s="20">
        <v>3.2</v>
      </c>
      <c r="G11" s="11"/>
    </row>
    <row r="12" spans="1:7" ht="18.25" customHeight="1">
      <c r="A12" s="8" t="s">
        <v>14</v>
      </c>
      <c r="B12" s="19">
        <v>0.1</v>
      </c>
      <c r="C12" s="20">
        <v>9.3000000000000007</v>
      </c>
      <c r="D12" s="20">
        <v>7.18</v>
      </c>
      <c r="E12" s="20">
        <v>4.5199999999999996</v>
      </c>
      <c r="F12" s="20">
        <v>1.9</v>
      </c>
      <c r="G12" s="11"/>
    </row>
    <row r="13" spans="1:7" ht="18.25" customHeight="1">
      <c r="A13" s="8" t="s">
        <v>15</v>
      </c>
      <c r="B13" s="9">
        <v>0.08</v>
      </c>
      <c r="C13" s="10">
        <v>0.06</v>
      </c>
      <c r="D13" s="10">
        <v>0.08</v>
      </c>
      <c r="E13" s="10">
        <v>7.0000000000000007E-2</v>
      </c>
      <c r="F13" s="10">
        <v>0.04</v>
      </c>
      <c r="G13" s="11"/>
    </row>
    <row r="14" spans="1:7" ht="18.25" customHeight="1">
      <c r="A14" s="8" t="s">
        <v>16</v>
      </c>
      <c r="B14" s="9">
        <v>1.77</v>
      </c>
      <c r="C14" s="10">
        <v>2.5299999999999998</v>
      </c>
      <c r="D14" s="10">
        <v>3.08</v>
      </c>
      <c r="E14" s="10">
        <v>2.16</v>
      </c>
      <c r="F14" s="11">
        <v>1.86</v>
      </c>
      <c r="G14" s="11"/>
    </row>
    <row r="15" spans="1:7" ht="18.25" customHeight="1">
      <c r="A15" s="8" t="s">
        <v>17</v>
      </c>
      <c r="B15" s="13">
        <v>0</v>
      </c>
      <c r="C15" s="10">
        <v>0.5</v>
      </c>
      <c r="D15" s="10">
        <v>0.5</v>
      </c>
      <c r="E15" s="11">
        <v>0</v>
      </c>
      <c r="F15" s="11"/>
      <c r="G15" s="11"/>
    </row>
    <row r="16" spans="1:7" ht="18.25" customHeight="1">
      <c r="A16" s="8" t="s">
        <v>18</v>
      </c>
      <c r="B16" s="9">
        <f>SUMPRODUCT(B14:E14,B15:E15)</f>
        <v>2.8049999999999997</v>
      </c>
      <c r="C16" s="11"/>
      <c r="D16" s="11"/>
      <c r="E16" s="11"/>
      <c r="F16" s="11"/>
      <c r="G16" s="11"/>
    </row>
    <row r="17" spans="1:7" ht="18.25" customHeight="1">
      <c r="A17" s="14"/>
      <c r="B17" s="13"/>
      <c r="C17" s="11"/>
      <c r="D17" s="11"/>
      <c r="E17" s="11"/>
      <c r="F17" s="11"/>
      <c r="G17" s="11"/>
    </row>
  </sheetData>
  <mergeCells count="1">
    <mergeCell ref="A1:G1"/>
  </mergeCells>
  <phoneticPr fontId="4"/>
  <pageMargins left="0.5" right="0.5" top="0.75" bottom="0.75" header="0.27777800000000002" footer="0.27777800000000002"/>
  <pageSetup orientation="portrait"/>
  <headerFooter>
    <oddFooter>&amp;C&amp;"ヒラギノ角ゴ ProN W3,Regular"&amp;12&amp;K000000&amp;P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C7C4-0B5E-414A-938B-F91330D37F78}">
  <dimension ref="A1"/>
  <sheetViews>
    <sheetView showGridLines="0" tabSelected="1" topLeftCell="A5" workbookViewId="0">
      <selection activeCell="N37" sqref="N37"/>
    </sheetView>
  </sheetViews>
  <sheetFormatPr baseColWidth="10" defaultRowHeight="16"/>
  <sheetData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ETF比較</vt:lpstr>
      <vt:lpstr>利回り</vt:lpstr>
      <vt:lpstr>円グラフ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Hiro2</cp:lastModifiedBy>
  <dcterms:created xsi:type="dcterms:W3CDTF">2019-09-23T13:47:38Z</dcterms:created>
  <dcterms:modified xsi:type="dcterms:W3CDTF">2020-02-08T11:49:28Z</dcterms:modified>
</cp:coreProperties>
</file>